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Arkusz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3" i="1"/>
  <c r="G63"/>
  <c r="J63" s="1"/>
  <c r="G46"/>
  <c r="I46" s="1"/>
  <c r="G70"/>
  <c r="I70" s="1"/>
  <c r="G69"/>
  <c r="G68"/>
  <c r="I68" s="1"/>
  <c r="G67"/>
  <c r="I67" s="1"/>
  <c r="G66"/>
  <c r="I66" s="1"/>
  <c r="G65"/>
  <c r="G64"/>
  <c r="I64" s="1"/>
  <c r="I62"/>
  <c r="G62"/>
  <c r="G61"/>
  <c r="I61" s="1"/>
  <c r="G60"/>
  <c r="G59"/>
  <c r="I59" s="1"/>
  <c r="G58"/>
  <c r="G57"/>
  <c r="I57" s="1"/>
  <c r="G56"/>
  <c r="I56" s="1"/>
  <c r="G55"/>
  <c r="I55" s="1"/>
  <c r="G54"/>
  <c r="G53"/>
  <c r="I53" s="1"/>
  <c r="G52"/>
  <c r="I52" s="1"/>
  <c r="G51"/>
  <c r="I51" s="1"/>
  <c r="G50"/>
  <c r="G49"/>
  <c r="I49" s="1"/>
  <c r="G48"/>
  <c r="I48" s="1"/>
  <c r="G47"/>
  <c r="I47" s="1"/>
  <c r="G45"/>
  <c r="G44"/>
  <c r="I44" s="1"/>
  <c r="G43"/>
  <c r="I43" s="1"/>
  <c r="G42"/>
  <c r="I42" s="1"/>
  <c r="G41"/>
  <c r="G40"/>
  <c r="I40" s="1"/>
  <c r="I39"/>
  <c r="G39"/>
  <c r="G38"/>
  <c r="I38" s="1"/>
  <c r="G37"/>
  <c r="G36"/>
  <c r="I36" s="1"/>
  <c r="G35"/>
  <c r="I35" s="1"/>
  <c r="G34"/>
  <c r="I34" s="1"/>
  <c r="G33"/>
  <c r="G32"/>
  <c r="I32" s="1"/>
  <c r="G31"/>
  <c r="I31" s="1"/>
  <c r="G30"/>
  <c r="I30" s="1"/>
  <c r="G29"/>
  <c r="G28"/>
  <c r="I28" s="1"/>
  <c r="G27"/>
  <c r="I27" s="1"/>
  <c r="G26"/>
  <c r="I26" s="1"/>
  <c r="G25"/>
  <c r="G24"/>
  <c r="I24" s="1"/>
  <c r="I23"/>
  <c r="G23"/>
  <c r="G22"/>
  <c r="I22" s="1"/>
  <c r="G21"/>
  <c r="G20"/>
  <c r="I20" s="1"/>
  <c r="G19"/>
  <c r="I19" s="1"/>
  <c r="G18"/>
  <c r="I18" s="1"/>
  <c r="G17"/>
  <c r="G16"/>
  <c r="I16" s="1"/>
  <c r="G15"/>
  <c r="G14"/>
  <c r="I14" s="1"/>
  <c r="G13"/>
  <c r="I13" s="1"/>
  <c r="G12"/>
  <c r="I12" s="1"/>
  <c r="G11"/>
  <c r="G10"/>
  <c r="J70" l="1"/>
  <c r="J46"/>
  <c r="I11"/>
  <c r="J11" s="1"/>
  <c r="J13"/>
  <c r="I17"/>
  <c r="J17" s="1"/>
  <c r="J19"/>
  <c r="I21"/>
  <c r="J21" s="1"/>
  <c r="J23"/>
  <c r="I25"/>
  <c r="J25" s="1"/>
  <c r="J27"/>
  <c r="I29"/>
  <c r="J29" s="1"/>
  <c r="J31"/>
  <c r="I33"/>
  <c r="J33" s="1"/>
  <c r="J35"/>
  <c r="I37"/>
  <c r="J37" s="1"/>
  <c r="J39"/>
  <c r="I41"/>
  <c r="J41" s="1"/>
  <c r="J43"/>
  <c r="I45"/>
  <c r="J45" s="1"/>
  <c r="J48"/>
  <c r="I50"/>
  <c r="J50" s="1"/>
  <c r="J52"/>
  <c r="I54"/>
  <c r="J54" s="1"/>
  <c r="J56"/>
  <c r="I58"/>
  <c r="J58" s="1"/>
  <c r="J62"/>
  <c r="I65"/>
  <c r="J65" s="1"/>
  <c r="J67"/>
  <c r="I69"/>
  <c r="J69" s="1"/>
  <c r="G71"/>
  <c r="I15"/>
  <c r="J15" s="1"/>
  <c r="J12"/>
  <c r="J14"/>
  <c r="J16"/>
  <c r="J18"/>
  <c r="J20"/>
  <c r="J22"/>
  <c r="J24"/>
  <c r="J26"/>
  <c r="J28"/>
  <c r="J30"/>
  <c r="J32"/>
  <c r="J34"/>
  <c r="J36"/>
  <c r="J38"/>
  <c r="J40"/>
  <c r="J42"/>
  <c r="J44"/>
  <c r="J47"/>
  <c r="J49"/>
  <c r="J51"/>
  <c r="J53"/>
  <c r="J55"/>
  <c r="J57"/>
  <c r="J59"/>
  <c r="I60"/>
  <c r="J60" s="1"/>
  <c r="J61"/>
  <c r="J64"/>
  <c r="J66"/>
  <c r="J68"/>
  <c r="J10"/>
  <c r="I10"/>
  <c r="J71" l="1"/>
</calcChain>
</file>

<file path=xl/sharedStrings.xml><?xml version="1.0" encoding="utf-8"?>
<sst xmlns="http://schemas.openxmlformats.org/spreadsheetml/2006/main" count="199" uniqueCount="144">
  <si>
    <t>……………………………..                                                                                                                                       …………………, dnia …………………</t>
  </si>
  <si>
    <t xml:space="preserve">                        (piczęć firmy)</t>
  </si>
  <si>
    <t>Zbiorcze zestawienie cenowe przedmiotu zamówienia</t>
  </si>
  <si>
    <t>Lp.</t>
  </si>
  <si>
    <t>Nazwa  artykułu spożywczego</t>
  </si>
  <si>
    <t>Waga opakowania</t>
  </si>
  <si>
    <t>Ilość</t>
  </si>
  <si>
    <t>Cena jednost. netto</t>
  </si>
  <si>
    <t>Wartość netto</t>
  </si>
  <si>
    <t>Stawka podatku VAT</t>
  </si>
  <si>
    <t>Wartość podatku  VAT</t>
  </si>
  <si>
    <t>Wartość brutto</t>
  </si>
  <si>
    <t>1.</t>
  </si>
  <si>
    <t xml:space="preserve">bateria AA </t>
  </si>
  <si>
    <t>szt.</t>
  </si>
  <si>
    <t>2.</t>
  </si>
  <si>
    <t>baterie AAA</t>
  </si>
  <si>
    <t>3.</t>
  </si>
  <si>
    <t xml:space="preserve">bloczek kostka nieklejona </t>
  </si>
  <si>
    <t>4.</t>
  </si>
  <si>
    <t>blok techniczny A4 kolorowy</t>
  </si>
  <si>
    <t>5.</t>
  </si>
  <si>
    <t>blok techniczny biały A4</t>
  </si>
  <si>
    <t>6.</t>
  </si>
  <si>
    <t>długopis czarny toma z przykrywką</t>
  </si>
  <si>
    <t>7.</t>
  </si>
  <si>
    <t>długopis czerwony TOMA Z PRZYKRYWKA</t>
  </si>
  <si>
    <t>8.</t>
  </si>
  <si>
    <t>długopis niebieski TOMA Z PRZYKRYWKA</t>
  </si>
  <si>
    <t>9.</t>
  </si>
  <si>
    <t>dziurkacz EAGLE 709 R (8 kartek)</t>
  </si>
  <si>
    <t>10.</t>
  </si>
  <si>
    <t>folia do laminowania  A4</t>
  </si>
  <si>
    <t>opak.</t>
  </si>
  <si>
    <t>11.</t>
  </si>
  <si>
    <t>gąbka do tablicy suchościeralnej</t>
  </si>
  <si>
    <t>12.</t>
  </si>
  <si>
    <t>Gumka do ścierania myszka</t>
  </si>
  <si>
    <t>szt</t>
  </si>
  <si>
    <t>13.</t>
  </si>
  <si>
    <t>kalkulator biurowy CITIZEN SDC - 444C</t>
  </si>
  <si>
    <t>14.</t>
  </si>
  <si>
    <t>karteczki samoprzylepne duże 76MM*76MM</t>
  </si>
  <si>
    <t>15.</t>
  </si>
  <si>
    <t>karteczki samoprzylepne kolorowe 50MM*50MM</t>
  </si>
  <si>
    <t>16.</t>
  </si>
  <si>
    <t>klej w sztyfcie magic</t>
  </si>
  <si>
    <t>17.</t>
  </si>
  <si>
    <t>klipsy duże 51MM GRAND A`12</t>
  </si>
  <si>
    <t>18.</t>
  </si>
  <si>
    <t>klipsy małe 32MM GRAND a`12</t>
  </si>
  <si>
    <t>19.</t>
  </si>
  <si>
    <t>koperty  białe C4</t>
  </si>
  <si>
    <t>20.</t>
  </si>
  <si>
    <t>koperty białe C5</t>
  </si>
  <si>
    <t>21.</t>
  </si>
  <si>
    <t>koperty białe C6</t>
  </si>
  <si>
    <t>22.</t>
  </si>
  <si>
    <t>korektor w piórze</t>
  </si>
  <si>
    <t>23.</t>
  </si>
  <si>
    <t>koszulki foliowe na dokumenty A4</t>
  </si>
  <si>
    <t>24.</t>
  </si>
  <si>
    <t>kreda kwadratowa biała 50 szt b4</t>
  </si>
  <si>
    <t>25.</t>
  </si>
  <si>
    <t>Kreda okrągła szkolna 50 szt M8</t>
  </si>
  <si>
    <t>26.</t>
  </si>
  <si>
    <t xml:space="preserve">kredki świecowe bambino </t>
  </si>
  <si>
    <t>27.</t>
  </si>
  <si>
    <t>linijka 50 cm</t>
  </si>
  <si>
    <t>28.</t>
  </si>
  <si>
    <t>Linijka długa 30 cm</t>
  </si>
  <si>
    <t>29.</t>
  </si>
  <si>
    <t>magnesy mocujące do białej tablicy średnica 20 mm</t>
  </si>
  <si>
    <t>Opak. 10 szt.</t>
  </si>
  <si>
    <t>30.</t>
  </si>
  <si>
    <t>marker  suchościeralny czerwony do białej tablicy PILOT</t>
  </si>
  <si>
    <t>31.</t>
  </si>
  <si>
    <t>marker suchościeralny Pilot czarny</t>
  </si>
  <si>
    <t>32.</t>
  </si>
  <si>
    <t>marker suchościeralny Pilot zielony</t>
  </si>
  <si>
    <t>33.</t>
  </si>
  <si>
    <t>nabój do markera -czarny PILOT</t>
  </si>
  <si>
    <t>34.</t>
  </si>
  <si>
    <t>nabój do markera -czerwony PILOT</t>
  </si>
  <si>
    <t>35.</t>
  </si>
  <si>
    <t>nabój do markera -zielony PILOT</t>
  </si>
  <si>
    <t>36.</t>
  </si>
  <si>
    <t>nożyczki 14,5 cm</t>
  </si>
  <si>
    <t>37.</t>
  </si>
  <si>
    <t>Ołówek</t>
  </si>
  <si>
    <t>38.</t>
  </si>
  <si>
    <t>papier kolorowy żółty A4</t>
  </si>
  <si>
    <t>ryza</t>
  </si>
  <si>
    <t>39.</t>
  </si>
  <si>
    <t>papier ksero A4</t>
  </si>
  <si>
    <t>40.</t>
  </si>
  <si>
    <t>papier samoprzylepny jasne kolory A4</t>
  </si>
  <si>
    <t>41.</t>
  </si>
  <si>
    <t>pinezki do tablicy korkowej</t>
  </si>
  <si>
    <t>42.</t>
  </si>
  <si>
    <t>przekładki 12</t>
  </si>
  <si>
    <t>43.</t>
  </si>
  <si>
    <t>przekładki 5</t>
  </si>
  <si>
    <t>44.</t>
  </si>
  <si>
    <t>segregator duży A4/7,5 CM</t>
  </si>
  <si>
    <t>45.</t>
  </si>
  <si>
    <t>segregator mały A4/5 CM</t>
  </si>
  <si>
    <t>46.</t>
  </si>
  <si>
    <t>skoroszyt plastikowy oczkowy A4</t>
  </si>
  <si>
    <t>47.</t>
  </si>
  <si>
    <t xml:space="preserve">spinacze duże </t>
  </si>
  <si>
    <t>48.</t>
  </si>
  <si>
    <t>spinacze małe</t>
  </si>
  <si>
    <t>49.</t>
  </si>
  <si>
    <t>taśma dwustronna</t>
  </si>
  <si>
    <t>50.</t>
  </si>
  <si>
    <t xml:space="preserve">taśma przezroczysta szeroka </t>
  </si>
  <si>
    <t>51.</t>
  </si>
  <si>
    <t>taśma przezroczysta wąska biurowa</t>
  </si>
  <si>
    <t>52.</t>
  </si>
  <si>
    <t>tusz czerwony</t>
  </si>
  <si>
    <t>53.</t>
  </si>
  <si>
    <t>zakreślacz zielony</t>
  </si>
  <si>
    <t>54.</t>
  </si>
  <si>
    <t xml:space="preserve">zakreślacz żółty </t>
  </si>
  <si>
    <t>55.</t>
  </si>
  <si>
    <t>zeszyt A4</t>
  </si>
  <si>
    <t>56.</t>
  </si>
  <si>
    <t>zeszyt w twardej okładce A4</t>
  </si>
  <si>
    <t>57.</t>
  </si>
  <si>
    <t>zeszyt w twardej okładce A5</t>
  </si>
  <si>
    <t>58.</t>
  </si>
  <si>
    <t xml:space="preserve">zszywacz </t>
  </si>
  <si>
    <t>59.</t>
  </si>
  <si>
    <t>zszywki biurowe yanda No 24/6</t>
  </si>
  <si>
    <t>razem</t>
  </si>
  <si>
    <t>x</t>
  </si>
  <si>
    <t xml:space="preserve">szt. </t>
  </si>
  <si>
    <t>60.</t>
  </si>
  <si>
    <t>nóż segmentowy duzy 18 mm</t>
  </si>
  <si>
    <t>Załącznik nr 2</t>
  </si>
  <si>
    <t>" Zakup artykułów papierniczych i biurowych na potrzeby Zespołu Szkół Nr. 1 im. Stanisława Staszica w Nowogardzie"</t>
  </si>
  <si>
    <t xml:space="preserve">wąsy skoroszytowe listwy do segregatora 25 szt. </t>
  </si>
  <si>
    <t>op</t>
  </si>
</sst>
</file>

<file path=xl/styles.xml><?xml version="1.0" encoding="utf-8"?>
<styleSheet xmlns="http://schemas.openxmlformats.org/spreadsheetml/2006/main">
  <fonts count="5">
    <font>
      <sz val="11"/>
      <color rgb="FF000000"/>
      <name val="Czcionka tekstu podstawowego"/>
      <family val="2"/>
      <charset val="238"/>
    </font>
    <font>
      <sz val="9"/>
      <color rgb="FF000000"/>
      <name val="Czcionka tekstu podstawowego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justify" wrapText="1"/>
    </xf>
    <xf numFmtId="0" fontId="2" fillId="0" borderId="3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horizontal="right" vertical="top" wrapText="1"/>
    </xf>
    <xf numFmtId="0" fontId="0" fillId="0" borderId="0" xfId="0" applyFont="1" applyBorder="1" applyAlignment="1">
      <alignment horizontal="right" vertical="top" wrapText="1"/>
    </xf>
    <xf numFmtId="0" fontId="0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tabSelected="1" topLeftCell="A55" zoomScaleNormal="100" workbookViewId="0">
      <selection activeCell="C66" sqref="C66"/>
    </sheetView>
  </sheetViews>
  <sheetFormatPr defaultColWidth="8.625" defaultRowHeight="14.25"/>
  <cols>
    <col min="1" max="1" width="4.875" customWidth="1"/>
    <col min="2" max="2" width="4.375" customWidth="1"/>
    <col min="3" max="3" width="41.25" customWidth="1"/>
    <col min="4" max="4" width="9.25" customWidth="1"/>
    <col min="5" max="5" width="6.75" customWidth="1"/>
    <col min="6" max="6" width="11.75" customWidth="1"/>
    <col min="7" max="7" width="9.125" customWidth="1"/>
    <col min="8" max="8" width="13.375" customWidth="1"/>
    <col min="9" max="9" width="13.125" customWidth="1"/>
    <col min="10" max="10" width="11.625" customWidth="1"/>
    <col min="11" max="11" width="12.75" hidden="1" customWidth="1"/>
    <col min="12" max="13" width="9" hidden="1" customWidth="1"/>
  </cols>
  <sheetData>
    <row r="1" spans="1:13" ht="14.25" customHeight="1">
      <c r="A1" s="27" t="s">
        <v>140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3" spans="1:13" ht="14.25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25" customHeight="1">
      <c r="A4" s="30" t="s">
        <v>1</v>
      </c>
      <c r="B4" s="30"/>
      <c r="C4" s="30"/>
    </row>
    <row r="6" spans="1:13" ht="22.35" customHeight="1">
      <c r="C6" s="31" t="s">
        <v>2</v>
      </c>
      <c r="D6" s="31"/>
      <c r="E6" s="31"/>
      <c r="F6" s="31"/>
      <c r="G6" s="31"/>
      <c r="H6" s="31"/>
      <c r="I6" s="31"/>
      <c r="J6" s="1"/>
    </row>
    <row r="7" spans="1:13" ht="14.1" customHeight="1">
      <c r="C7" s="32" t="s">
        <v>141</v>
      </c>
      <c r="D7" s="33"/>
      <c r="E7" s="33"/>
      <c r="F7" s="33"/>
      <c r="G7" s="33"/>
      <c r="H7" s="33"/>
      <c r="I7" s="33"/>
      <c r="J7" s="33"/>
      <c r="K7" s="33"/>
      <c r="L7" s="2"/>
    </row>
    <row r="8" spans="1:13" ht="14.85" customHeight="1"/>
    <row r="9" spans="1:13" ht="24.75" customHeight="1">
      <c r="B9" s="3" t="s">
        <v>3</v>
      </c>
      <c r="C9" s="4" t="s">
        <v>4</v>
      </c>
      <c r="D9" s="4" t="s">
        <v>5</v>
      </c>
      <c r="E9" s="4" t="s">
        <v>6</v>
      </c>
      <c r="F9" s="3" t="s">
        <v>7</v>
      </c>
      <c r="G9" s="3" t="s">
        <v>8</v>
      </c>
      <c r="H9" s="3" t="s">
        <v>9</v>
      </c>
      <c r="I9" s="3" t="s">
        <v>10</v>
      </c>
      <c r="J9" s="3" t="s">
        <v>11</v>
      </c>
    </row>
    <row r="10" spans="1:13" ht="19.350000000000001" customHeight="1">
      <c r="B10" s="5" t="s">
        <v>12</v>
      </c>
      <c r="C10" s="6" t="s">
        <v>13</v>
      </c>
      <c r="D10" s="7" t="s">
        <v>14</v>
      </c>
      <c r="E10" s="8">
        <v>30</v>
      </c>
      <c r="F10" s="9"/>
      <c r="G10" s="10">
        <f>E10*F10</f>
        <v>0</v>
      </c>
      <c r="H10" s="10">
        <v>23</v>
      </c>
      <c r="I10" s="10">
        <f>G10*H10%</f>
        <v>0</v>
      </c>
      <c r="J10" s="10">
        <f>G10+I10</f>
        <v>0</v>
      </c>
    </row>
    <row r="11" spans="1:13" ht="15" customHeight="1">
      <c r="B11" s="5" t="s">
        <v>15</v>
      </c>
      <c r="C11" s="11" t="s">
        <v>16</v>
      </c>
      <c r="D11" s="12" t="s">
        <v>14</v>
      </c>
      <c r="E11" s="13">
        <v>30</v>
      </c>
      <c r="F11" s="9"/>
      <c r="G11" s="10">
        <f>E11*F11</f>
        <v>0</v>
      </c>
      <c r="H11" s="10">
        <v>23</v>
      </c>
      <c r="I11" s="10">
        <f>G11*H11%</f>
        <v>0</v>
      </c>
      <c r="J11" s="10">
        <f>G11+I11</f>
        <v>0</v>
      </c>
    </row>
    <row r="12" spans="1:13" ht="15" customHeight="1">
      <c r="B12" s="5" t="s">
        <v>17</v>
      </c>
      <c r="C12" s="6" t="s">
        <v>18</v>
      </c>
      <c r="D12" s="12" t="s">
        <v>14</v>
      </c>
      <c r="E12" s="8">
        <v>11</v>
      </c>
      <c r="F12" s="9"/>
      <c r="G12" s="10">
        <f>E12*F12</f>
        <v>0</v>
      </c>
      <c r="H12" s="10">
        <v>23</v>
      </c>
      <c r="I12" s="10">
        <f>G12*H12%</f>
        <v>0</v>
      </c>
      <c r="J12" s="10">
        <f>G12+I12</f>
        <v>0</v>
      </c>
    </row>
    <row r="13" spans="1:13" ht="15" customHeight="1">
      <c r="B13" s="5" t="s">
        <v>19</v>
      </c>
      <c r="C13" s="14" t="s">
        <v>20</v>
      </c>
      <c r="D13" s="12" t="s">
        <v>14</v>
      </c>
      <c r="E13" s="15">
        <v>2</v>
      </c>
      <c r="F13" s="9"/>
      <c r="G13" s="10">
        <f>E13*F13</f>
        <v>0</v>
      </c>
      <c r="H13" s="10">
        <v>23</v>
      </c>
      <c r="I13" s="10">
        <f>G13*H13%</f>
        <v>0</v>
      </c>
      <c r="J13" s="10">
        <f>G13+I13</f>
        <v>0</v>
      </c>
    </row>
    <row r="14" spans="1:13" ht="15" customHeight="1">
      <c r="B14" s="5" t="s">
        <v>21</v>
      </c>
      <c r="C14" s="6" t="s">
        <v>22</v>
      </c>
      <c r="D14" s="12" t="s">
        <v>14</v>
      </c>
      <c r="E14" s="8">
        <v>2</v>
      </c>
      <c r="F14" s="9"/>
      <c r="G14" s="10">
        <f>E14*F14</f>
        <v>0</v>
      </c>
      <c r="H14" s="10">
        <v>23</v>
      </c>
      <c r="I14" s="10">
        <f>G14*H14%</f>
        <v>0</v>
      </c>
      <c r="J14" s="10">
        <f>G14+I14</f>
        <v>0</v>
      </c>
    </row>
    <row r="15" spans="1:13" ht="15" customHeight="1">
      <c r="B15" s="5" t="s">
        <v>23</v>
      </c>
      <c r="C15" s="6" t="s">
        <v>24</v>
      </c>
      <c r="D15" s="12" t="s">
        <v>14</v>
      </c>
      <c r="E15" s="8">
        <v>200</v>
      </c>
      <c r="F15" s="9"/>
      <c r="G15" s="10">
        <f>E15*F15</f>
        <v>0</v>
      </c>
      <c r="H15" s="10">
        <v>23</v>
      </c>
      <c r="I15" s="10">
        <f>G15*H15%</f>
        <v>0</v>
      </c>
      <c r="J15" s="10">
        <f>G15+I15</f>
        <v>0</v>
      </c>
    </row>
    <row r="16" spans="1:13" ht="15" customHeight="1">
      <c r="B16" s="5" t="s">
        <v>25</v>
      </c>
      <c r="C16" s="6" t="s">
        <v>26</v>
      </c>
      <c r="D16" s="12" t="s">
        <v>14</v>
      </c>
      <c r="E16" s="8">
        <v>10</v>
      </c>
      <c r="F16" s="9"/>
      <c r="G16" s="10">
        <f>E16*F16</f>
        <v>0</v>
      </c>
      <c r="H16" s="10">
        <v>23</v>
      </c>
      <c r="I16" s="10">
        <f>G16*H16%</f>
        <v>0</v>
      </c>
      <c r="J16" s="10">
        <f>G16+I16</f>
        <v>0</v>
      </c>
    </row>
    <row r="17" spans="2:10" ht="15" customHeight="1">
      <c r="B17" s="5" t="s">
        <v>27</v>
      </c>
      <c r="C17" s="6" t="s">
        <v>28</v>
      </c>
      <c r="D17" s="12" t="s">
        <v>14</v>
      </c>
      <c r="E17" s="8">
        <v>45</v>
      </c>
      <c r="F17" s="9"/>
      <c r="G17" s="10">
        <f>E17*F17</f>
        <v>0</v>
      </c>
      <c r="H17" s="10">
        <v>23</v>
      </c>
      <c r="I17" s="10">
        <f>G17*H17%</f>
        <v>0</v>
      </c>
      <c r="J17" s="10">
        <f>G17+I17</f>
        <v>0</v>
      </c>
    </row>
    <row r="18" spans="2:10" ht="15" customHeight="1">
      <c r="B18" s="5" t="s">
        <v>29</v>
      </c>
      <c r="C18" s="6" t="s">
        <v>30</v>
      </c>
      <c r="D18" s="12" t="s">
        <v>14</v>
      </c>
      <c r="E18" s="8">
        <v>6</v>
      </c>
      <c r="F18" s="9"/>
      <c r="G18" s="10">
        <f>E18*F18</f>
        <v>0</v>
      </c>
      <c r="H18" s="10">
        <v>23</v>
      </c>
      <c r="I18" s="10">
        <f>G18*H18%</f>
        <v>0</v>
      </c>
      <c r="J18" s="10">
        <f>G18+I18</f>
        <v>0</v>
      </c>
    </row>
    <row r="19" spans="2:10" ht="15" customHeight="1">
      <c r="B19" s="5" t="s">
        <v>31</v>
      </c>
      <c r="C19" s="6" t="s">
        <v>32</v>
      </c>
      <c r="D19" s="7" t="s">
        <v>33</v>
      </c>
      <c r="E19" s="8">
        <v>4</v>
      </c>
      <c r="F19" s="9"/>
      <c r="G19" s="10">
        <f>E19*F19</f>
        <v>0</v>
      </c>
      <c r="H19" s="10">
        <v>23</v>
      </c>
      <c r="I19" s="10">
        <f>G19*H19%</f>
        <v>0</v>
      </c>
      <c r="J19" s="10">
        <f>G19+I19</f>
        <v>0</v>
      </c>
    </row>
    <row r="20" spans="2:10" ht="15" customHeight="1">
      <c r="B20" s="5" t="s">
        <v>34</v>
      </c>
      <c r="C20" s="6" t="s">
        <v>35</v>
      </c>
      <c r="D20" s="7" t="s">
        <v>14</v>
      </c>
      <c r="E20" s="8">
        <v>10</v>
      </c>
      <c r="F20" s="9"/>
      <c r="G20" s="10">
        <f>E20*F20</f>
        <v>0</v>
      </c>
      <c r="H20" s="10">
        <v>23</v>
      </c>
      <c r="I20" s="10">
        <f>G20*H20%</f>
        <v>0</v>
      </c>
      <c r="J20" s="10">
        <f>G20+I20</f>
        <v>0</v>
      </c>
    </row>
    <row r="21" spans="2:10" ht="15" customHeight="1">
      <c r="B21" s="5" t="s">
        <v>36</v>
      </c>
      <c r="C21" s="6" t="s">
        <v>37</v>
      </c>
      <c r="D21" s="7" t="s">
        <v>38</v>
      </c>
      <c r="E21" s="8">
        <v>3</v>
      </c>
      <c r="F21" s="9"/>
      <c r="G21" s="10">
        <f>E21*F21</f>
        <v>0</v>
      </c>
      <c r="H21" s="10">
        <v>23</v>
      </c>
      <c r="I21" s="10">
        <f>G21*H21%</f>
        <v>0</v>
      </c>
      <c r="J21" s="10">
        <f>G21+I21</f>
        <v>0</v>
      </c>
    </row>
    <row r="22" spans="2:10" ht="15" customHeight="1">
      <c r="B22" s="5" t="s">
        <v>39</v>
      </c>
      <c r="C22" s="6" t="s">
        <v>40</v>
      </c>
      <c r="D22" s="7" t="s">
        <v>33</v>
      </c>
      <c r="E22" s="8">
        <v>5</v>
      </c>
      <c r="F22" s="9"/>
      <c r="G22" s="10">
        <f>E22*F22</f>
        <v>0</v>
      </c>
      <c r="H22" s="10">
        <v>23</v>
      </c>
      <c r="I22" s="10">
        <f>G22*H22%</f>
        <v>0</v>
      </c>
      <c r="J22" s="10">
        <f>G22+I22</f>
        <v>0</v>
      </c>
    </row>
    <row r="23" spans="2:10" ht="15" customHeight="1">
      <c r="B23" s="5" t="s">
        <v>41</v>
      </c>
      <c r="C23" s="16" t="s">
        <v>42</v>
      </c>
      <c r="D23" s="7" t="s">
        <v>33</v>
      </c>
      <c r="E23" s="17">
        <v>20</v>
      </c>
      <c r="F23" s="9"/>
      <c r="G23" s="10">
        <f>E23*F23</f>
        <v>0</v>
      </c>
      <c r="H23" s="10">
        <v>23</v>
      </c>
      <c r="I23" s="10">
        <f>G23*H23%</f>
        <v>0</v>
      </c>
      <c r="J23" s="10">
        <f>G23+I23</f>
        <v>0</v>
      </c>
    </row>
    <row r="24" spans="2:10" ht="15" customHeight="1">
      <c r="B24" s="5" t="s">
        <v>43</v>
      </c>
      <c r="C24" s="6" t="s">
        <v>44</v>
      </c>
      <c r="D24" s="7" t="s">
        <v>14</v>
      </c>
      <c r="E24" s="8">
        <v>40</v>
      </c>
      <c r="F24" s="9"/>
      <c r="G24" s="10">
        <f>E24*F24</f>
        <v>0</v>
      </c>
      <c r="H24" s="10">
        <v>23</v>
      </c>
      <c r="I24" s="10">
        <f>G24*H24%</f>
        <v>0</v>
      </c>
      <c r="J24" s="10">
        <f>G24+I24</f>
        <v>0</v>
      </c>
    </row>
    <row r="25" spans="2:10" ht="15" customHeight="1">
      <c r="B25" s="5" t="s">
        <v>45</v>
      </c>
      <c r="C25" s="6" t="s">
        <v>46</v>
      </c>
      <c r="D25" s="7" t="s">
        <v>33</v>
      </c>
      <c r="E25" s="8">
        <v>22</v>
      </c>
      <c r="F25" s="9"/>
      <c r="G25" s="10">
        <f>E25*F25</f>
        <v>0</v>
      </c>
      <c r="H25" s="10">
        <v>23</v>
      </c>
      <c r="I25" s="10">
        <f>G25*H25%</f>
        <v>0</v>
      </c>
      <c r="J25" s="10">
        <f>G25+I25</f>
        <v>0</v>
      </c>
    </row>
    <row r="26" spans="2:10" ht="15" customHeight="1">
      <c r="B26" s="5" t="s">
        <v>47</v>
      </c>
      <c r="C26" s="6" t="s">
        <v>48</v>
      </c>
      <c r="D26" s="7" t="s">
        <v>33</v>
      </c>
      <c r="E26" s="8">
        <v>5</v>
      </c>
      <c r="F26" s="9"/>
      <c r="G26" s="10">
        <f>E26*F26</f>
        <v>0</v>
      </c>
      <c r="H26" s="10">
        <v>23</v>
      </c>
      <c r="I26" s="10">
        <f>G26*H26%</f>
        <v>0</v>
      </c>
      <c r="J26" s="10">
        <f>G26+I26</f>
        <v>0</v>
      </c>
    </row>
    <row r="27" spans="2:10" ht="15" customHeight="1">
      <c r="B27" s="5" t="s">
        <v>49</v>
      </c>
      <c r="C27" s="6" t="s">
        <v>50</v>
      </c>
      <c r="D27" s="7" t="s">
        <v>14</v>
      </c>
      <c r="E27" s="8">
        <v>5</v>
      </c>
      <c r="F27" s="9"/>
      <c r="G27" s="10">
        <f>E27*F27</f>
        <v>0</v>
      </c>
      <c r="H27" s="10">
        <v>23</v>
      </c>
      <c r="I27" s="10">
        <f>G27*H27%</f>
        <v>0</v>
      </c>
      <c r="J27" s="10">
        <f>G27+I27</f>
        <v>0</v>
      </c>
    </row>
    <row r="28" spans="2:10" ht="15" customHeight="1">
      <c r="B28" s="5" t="s">
        <v>51</v>
      </c>
      <c r="C28" s="6" t="s">
        <v>52</v>
      </c>
      <c r="D28" s="7" t="s">
        <v>14</v>
      </c>
      <c r="E28" s="8">
        <v>100</v>
      </c>
      <c r="F28" s="9"/>
      <c r="G28" s="10">
        <f>E28*F28</f>
        <v>0</v>
      </c>
      <c r="H28" s="10">
        <v>23</v>
      </c>
      <c r="I28" s="10">
        <f>G28*H28%</f>
        <v>0</v>
      </c>
      <c r="J28" s="10">
        <f>G28+I28</f>
        <v>0</v>
      </c>
    </row>
    <row r="29" spans="2:10" ht="15" customHeight="1">
      <c r="B29" s="5" t="s">
        <v>53</v>
      </c>
      <c r="C29" s="6" t="s">
        <v>54</v>
      </c>
      <c r="D29" s="7" t="s">
        <v>14</v>
      </c>
      <c r="E29" s="8">
        <v>100</v>
      </c>
      <c r="F29" s="9"/>
      <c r="G29" s="10">
        <f>E29*F29</f>
        <v>0</v>
      </c>
      <c r="H29" s="10">
        <v>23</v>
      </c>
      <c r="I29" s="10">
        <f>G29*H29%</f>
        <v>0</v>
      </c>
      <c r="J29" s="10">
        <f>G29+I29</f>
        <v>0</v>
      </c>
    </row>
    <row r="30" spans="2:10" ht="15" customHeight="1">
      <c r="B30" s="5" t="s">
        <v>55</v>
      </c>
      <c r="C30" s="6" t="s">
        <v>56</v>
      </c>
      <c r="D30" s="7" t="s">
        <v>14</v>
      </c>
      <c r="E30" s="8">
        <v>100</v>
      </c>
      <c r="F30" s="9"/>
      <c r="G30" s="10">
        <f>E30*F30</f>
        <v>0</v>
      </c>
      <c r="H30" s="10">
        <v>23</v>
      </c>
      <c r="I30" s="10">
        <f>G30*H30%</f>
        <v>0</v>
      </c>
      <c r="J30" s="10">
        <f>G30+I30</f>
        <v>0</v>
      </c>
    </row>
    <row r="31" spans="2:10" ht="15" customHeight="1">
      <c r="B31" s="5" t="s">
        <v>57</v>
      </c>
      <c r="C31" s="6" t="s">
        <v>58</v>
      </c>
      <c r="D31" s="7" t="s">
        <v>33</v>
      </c>
      <c r="E31" s="8">
        <v>3</v>
      </c>
      <c r="F31" s="9"/>
      <c r="G31" s="10">
        <f>E31*F31</f>
        <v>0</v>
      </c>
      <c r="H31" s="10">
        <v>23</v>
      </c>
      <c r="I31" s="10">
        <f>G31*H31%</f>
        <v>0</v>
      </c>
      <c r="J31" s="10">
        <f>G31+I31</f>
        <v>0</v>
      </c>
    </row>
    <row r="32" spans="2:10" ht="15" customHeight="1">
      <c r="B32" s="5" t="s">
        <v>59</v>
      </c>
      <c r="C32" s="6" t="s">
        <v>60</v>
      </c>
      <c r="D32" s="7" t="s">
        <v>33</v>
      </c>
      <c r="E32" s="8">
        <v>30</v>
      </c>
      <c r="F32" s="9"/>
      <c r="G32" s="10">
        <f>E32*F32</f>
        <v>0</v>
      </c>
      <c r="H32" s="10">
        <v>23</v>
      </c>
      <c r="I32" s="10">
        <f>G32*H32%</f>
        <v>0</v>
      </c>
      <c r="J32" s="10">
        <f>G32+I32</f>
        <v>0</v>
      </c>
    </row>
    <row r="33" spans="2:10" ht="15" customHeight="1">
      <c r="B33" s="5" t="s">
        <v>61</v>
      </c>
      <c r="C33" s="11" t="s">
        <v>62</v>
      </c>
      <c r="D33" s="12" t="s">
        <v>33</v>
      </c>
      <c r="E33" s="13">
        <v>10</v>
      </c>
      <c r="F33" s="9"/>
      <c r="G33" s="10">
        <f>E33*F33</f>
        <v>0</v>
      </c>
      <c r="H33" s="10">
        <v>23</v>
      </c>
      <c r="I33" s="10">
        <f>G33*H33%</f>
        <v>0</v>
      </c>
      <c r="J33" s="10">
        <f>G33+I33</f>
        <v>0</v>
      </c>
    </row>
    <row r="34" spans="2:10" ht="15" customHeight="1">
      <c r="B34" s="5" t="s">
        <v>63</v>
      </c>
      <c r="C34" s="6" t="s">
        <v>64</v>
      </c>
      <c r="D34" s="7" t="s">
        <v>33</v>
      </c>
      <c r="E34" s="8">
        <v>10</v>
      </c>
      <c r="F34" s="9"/>
      <c r="G34" s="10">
        <f>E34*F34</f>
        <v>0</v>
      </c>
      <c r="H34" s="10">
        <v>23</v>
      </c>
      <c r="I34" s="10">
        <f>G34*H34%</f>
        <v>0</v>
      </c>
      <c r="J34" s="10">
        <f>G34+I34</f>
        <v>0</v>
      </c>
    </row>
    <row r="35" spans="2:10" ht="15" customHeight="1">
      <c r="B35" s="5" t="s">
        <v>65</v>
      </c>
      <c r="C35" s="6" t="s">
        <v>66</v>
      </c>
      <c r="D35" s="7" t="s">
        <v>14</v>
      </c>
      <c r="E35" s="8">
        <v>4</v>
      </c>
      <c r="F35" s="9"/>
      <c r="G35" s="10">
        <f>E35*F35</f>
        <v>0</v>
      </c>
      <c r="H35" s="10">
        <v>23</v>
      </c>
      <c r="I35" s="10">
        <f>G35*H35%</f>
        <v>0</v>
      </c>
      <c r="J35" s="10">
        <f>G35+I35</f>
        <v>0</v>
      </c>
    </row>
    <row r="36" spans="2:10" ht="15" customHeight="1">
      <c r="B36" s="5" t="s">
        <v>67</v>
      </c>
      <c r="C36" s="6" t="s">
        <v>68</v>
      </c>
      <c r="D36" s="7" t="s">
        <v>14</v>
      </c>
      <c r="E36" s="8">
        <v>2</v>
      </c>
      <c r="F36" s="9"/>
      <c r="G36" s="10">
        <f>E36*F36</f>
        <v>0</v>
      </c>
      <c r="H36" s="10">
        <v>23</v>
      </c>
      <c r="I36" s="10">
        <f>G36*H36%</f>
        <v>0</v>
      </c>
      <c r="J36" s="10">
        <f>G36+I36</f>
        <v>0</v>
      </c>
    </row>
    <row r="37" spans="2:10" ht="15" customHeight="1">
      <c r="B37" s="5" t="s">
        <v>69</v>
      </c>
      <c r="C37" s="6" t="s">
        <v>70</v>
      </c>
      <c r="D37" s="7" t="s">
        <v>14</v>
      </c>
      <c r="E37" s="8">
        <v>1</v>
      </c>
      <c r="F37" s="9"/>
      <c r="G37" s="10">
        <f>E37*F37</f>
        <v>0</v>
      </c>
      <c r="H37" s="10">
        <v>23</v>
      </c>
      <c r="I37" s="10">
        <f>G37*H37%</f>
        <v>0</v>
      </c>
      <c r="J37" s="10">
        <f>G37+I37</f>
        <v>0</v>
      </c>
    </row>
    <row r="38" spans="2:10" ht="15" customHeight="1">
      <c r="B38" s="5" t="s">
        <v>71</v>
      </c>
      <c r="C38" s="6" t="s">
        <v>72</v>
      </c>
      <c r="D38" s="7" t="s">
        <v>73</v>
      </c>
      <c r="E38" s="8">
        <v>1</v>
      </c>
      <c r="F38" s="9"/>
      <c r="G38" s="10">
        <f>E38*F38</f>
        <v>0</v>
      </c>
      <c r="H38" s="10">
        <v>23</v>
      </c>
      <c r="I38" s="10">
        <f>G38*H38%</f>
        <v>0</v>
      </c>
      <c r="J38" s="10">
        <f>G38+I38</f>
        <v>0</v>
      </c>
    </row>
    <row r="39" spans="2:10" ht="15" customHeight="1">
      <c r="B39" s="5" t="s">
        <v>74</v>
      </c>
      <c r="C39" s="6" t="s">
        <v>75</v>
      </c>
      <c r="D39" s="7" t="s">
        <v>14</v>
      </c>
      <c r="E39" s="8">
        <v>10</v>
      </c>
      <c r="F39" s="9"/>
      <c r="G39" s="10">
        <f>E39*F39</f>
        <v>0</v>
      </c>
      <c r="H39" s="10">
        <v>23</v>
      </c>
      <c r="I39" s="10">
        <f>G39*H39%</f>
        <v>0</v>
      </c>
      <c r="J39" s="10">
        <f>G39+I39</f>
        <v>0</v>
      </c>
    </row>
    <row r="40" spans="2:10" ht="15" customHeight="1">
      <c r="B40" s="5" t="s">
        <v>76</v>
      </c>
      <c r="C40" s="18" t="s">
        <v>77</v>
      </c>
      <c r="D40" s="7" t="s">
        <v>14</v>
      </c>
      <c r="E40" s="8">
        <v>30</v>
      </c>
      <c r="F40" s="9"/>
      <c r="G40" s="10">
        <f>E40*F40</f>
        <v>0</v>
      </c>
      <c r="H40" s="10">
        <v>23</v>
      </c>
      <c r="I40" s="10">
        <f>G40*H40%</f>
        <v>0</v>
      </c>
      <c r="J40" s="10">
        <f>G40+I40</f>
        <v>0</v>
      </c>
    </row>
    <row r="41" spans="2:10" ht="15" customHeight="1">
      <c r="B41" s="5" t="s">
        <v>78</v>
      </c>
      <c r="C41" s="6" t="s">
        <v>79</v>
      </c>
      <c r="D41" s="7" t="s">
        <v>14</v>
      </c>
      <c r="E41" s="8">
        <v>10</v>
      </c>
      <c r="F41" s="9"/>
      <c r="G41" s="10">
        <f>E41*F41</f>
        <v>0</v>
      </c>
      <c r="H41" s="10">
        <v>23</v>
      </c>
      <c r="I41" s="10">
        <f>G41*H41%</f>
        <v>0</v>
      </c>
      <c r="J41" s="10">
        <f>G41+I41</f>
        <v>0</v>
      </c>
    </row>
    <row r="42" spans="2:10" ht="15" customHeight="1">
      <c r="B42" s="5" t="s">
        <v>80</v>
      </c>
      <c r="C42" s="6" t="s">
        <v>81</v>
      </c>
      <c r="D42" s="7" t="s">
        <v>14</v>
      </c>
      <c r="E42" s="8">
        <v>100</v>
      </c>
      <c r="F42" s="9"/>
      <c r="G42" s="10">
        <f>E42*F42</f>
        <v>0</v>
      </c>
      <c r="H42" s="10">
        <v>23</v>
      </c>
      <c r="I42" s="10">
        <f>G42*H42%</f>
        <v>0</v>
      </c>
      <c r="J42" s="10">
        <f>G42+I42</f>
        <v>0</v>
      </c>
    </row>
    <row r="43" spans="2:10" ht="15" customHeight="1">
      <c r="B43" s="5" t="s">
        <v>82</v>
      </c>
      <c r="C43" s="6" t="s">
        <v>83</v>
      </c>
      <c r="D43" s="7" t="s">
        <v>14</v>
      </c>
      <c r="E43" s="8">
        <v>10</v>
      </c>
      <c r="F43" s="9"/>
      <c r="G43" s="10">
        <f>E43*F43</f>
        <v>0</v>
      </c>
      <c r="H43" s="10">
        <v>23</v>
      </c>
      <c r="I43" s="10">
        <f>G43*H43%</f>
        <v>0</v>
      </c>
      <c r="J43" s="10">
        <f>G43+I43</f>
        <v>0</v>
      </c>
    </row>
    <row r="44" spans="2:10" ht="15" customHeight="1">
      <c r="B44" s="5" t="s">
        <v>84</v>
      </c>
      <c r="C44" s="6" t="s">
        <v>85</v>
      </c>
      <c r="D44" s="7" t="s">
        <v>14</v>
      </c>
      <c r="E44" s="8">
        <v>10</v>
      </c>
      <c r="F44" s="9"/>
      <c r="G44" s="10">
        <f>E44*F44</f>
        <v>0</v>
      </c>
      <c r="H44" s="10">
        <v>23</v>
      </c>
      <c r="I44" s="10">
        <f>G44*H44%</f>
        <v>0</v>
      </c>
      <c r="J44" s="10">
        <f>G44+I44</f>
        <v>0</v>
      </c>
    </row>
    <row r="45" spans="2:10" ht="15" customHeight="1">
      <c r="B45" s="5" t="s">
        <v>86</v>
      </c>
      <c r="C45" s="6" t="s">
        <v>87</v>
      </c>
      <c r="D45" s="7" t="s">
        <v>14</v>
      </c>
      <c r="E45" s="8">
        <v>4</v>
      </c>
      <c r="F45" s="9"/>
      <c r="G45" s="10">
        <f>E45*F45</f>
        <v>0</v>
      </c>
      <c r="H45" s="10">
        <v>23</v>
      </c>
      <c r="I45" s="10">
        <f>G45*H45%</f>
        <v>0</v>
      </c>
      <c r="J45" s="10">
        <f>G45+I45</f>
        <v>0</v>
      </c>
    </row>
    <row r="46" spans="2:10" ht="15" customHeight="1">
      <c r="B46" s="5" t="s">
        <v>133</v>
      </c>
      <c r="C46" s="6" t="s">
        <v>139</v>
      </c>
      <c r="D46" s="7" t="s">
        <v>137</v>
      </c>
      <c r="E46" s="8">
        <v>5</v>
      </c>
      <c r="F46" s="9"/>
      <c r="G46" s="10">
        <f>E46*F46</f>
        <v>0</v>
      </c>
      <c r="H46" s="10">
        <v>23</v>
      </c>
      <c r="I46" s="10">
        <f>G46*H46%</f>
        <v>0</v>
      </c>
      <c r="J46" s="10">
        <f>G46+I46</f>
        <v>0</v>
      </c>
    </row>
    <row r="47" spans="2:10" ht="15" customHeight="1">
      <c r="B47" s="5" t="s">
        <v>88</v>
      </c>
      <c r="C47" s="6" t="s">
        <v>89</v>
      </c>
      <c r="D47" s="7" t="s">
        <v>33</v>
      </c>
      <c r="E47" s="8">
        <v>12</v>
      </c>
      <c r="F47" s="9"/>
      <c r="G47" s="10">
        <f>E47*F47</f>
        <v>0</v>
      </c>
      <c r="H47" s="10">
        <v>23</v>
      </c>
      <c r="I47" s="10">
        <f>G47*H47%</f>
        <v>0</v>
      </c>
      <c r="J47" s="10">
        <f>G47+I47</f>
        <v>0</v>
      </c>
    </row>
    <row r="48" spans="2:10" ht="15" customHeight="1">
      <c r="B48" s="5" t="s">
        <v>90</v>
      </c>
      <c r="C48" s="6" t="s">
        <v>91</v>
      </c>
      <c r="D48" s="7" t="s">
        <v>92</v>
      </c>
      <c r="E48" s="8">
        <v>1</v>
      </c>
      <c r="F48" s="9"/>
      <c r="G48" s="10">
        <f>E48*F48</f>
        <v>0</v>
      </c>
      <c r="H48" s="10">
        <v>23</v>
      </c>
      <c r="I48" s="10">
        <f>G48*H48%</f>
        <v>0</v>
      </c>
      <c r="J48" s="10">
        <f>G48+I48</f>
        <v>0</v>
      </c>
    </row>
    <row r="49" spans="2:10" ht="15" customHeight="1">
      <c r="B49" s="5" t="s">
        <v>93</v>
      </c>
      <c r="C49" s="6" t="s">
        <v>94</v>
      </c>
      <c r="D49" s="12" t="s">
        <v>92</v>
      </c>
      <c r="E49" s="13">
        <v>180</v>
      </c>
      <c r="F49" s="9"/>
      <c r="G49" s="10">
        <f>E49*F49</f>
        <v>0</v>
      </c>
      <c r="H49" s="10">
        <v>23</v>
      </c>
      <c r="I49" s="10">
        <f>G49*H49%</f>
        <v>0</v>
      </c>
      <c r="J49" s="10">
        <f>G49+I49</f>
        <v>0</v>
      </c>
    </row>
    <row r="50" spans="2:10" ht="15" customHeight="1">
      <c r="B50" s="5" t="s">
        <v>95</v>
      </c>
      <c r="C50" s="6" t="s">
        <v>96</v>
      </c>
      <c r="D50" s="12" t="s">
        <v>14</v>
      </c>
      <c r="E50" s="13">
        <v>20</v>
      </c>
      <c r="F50" s="9"/>
      <c r="G50" s="10">
        <f>E50*F50</f>
        <v>0</v>
      </c>
      <c r="H50" s="10">
        <v>23</v>
      </c>
      <c r="I50" s="10">
        <f>G50*H50%</f>
        <v>0</v>
      </c>
      <c r="J50" s="10">
        <f>G50+I50</f>
        <v>0</v>
      </c>
    </row>
    <row r="51" spans="2:10" ht="15" customHeight="1">
      <c r="B51" s="5" t="s">
        <v>97</v>
      </c>
      <c r="C51" s="6" t="s">
        <v>98</v>
      </c>
      <c r="D51" s="7" t="s">
        <v>33</v>
      </c>
      <c r="E51" s="8">
        <v>50</v>
      </c>
      <c r="F51" s="9"/>
      <c r="G51" s="10">
        <f>E51*F51</f>
        <v>0</v>
      </c>
      <c r="H51" s="10">
        <v>23</v>
      </c>
      <c r="I51" s="10">
        <f>G51*H51%</f>
        <v>0</v>
      </c>
      <c r="J51" s="10">
        <f>G51+I51</f>
        <v>0</v>
      </c>
    </row>
    <row r="52" spans="2:10" ht="15" customHeight="1">
      <c r="B52" s="5" t="s">
        <v>99</v>
      </c>
      <c r="C52" s="11" t="s">
        <v>100</v>
      </c>
      <c r="D52" s="7" t="s">
        <v>33</v>
      </c>
      <c r="E52" s="8">
        <v>3</v>
      </c>
      <c r="F52" s="9"/>
      <c r="G52" s="10">
        <f>E52*F52</f>
        <v>0</v>
      </c>
      <c r="H52" s="10">
        <v>23</v>
      </c>
      <c r="I52" s="10">
        <f>G52*H52%</f>
        <v>0</v>
      </c>
      <c r="J52" s="10">
        <f>G52+I52</f>
        <v>0</v>
      </c>
    </row>
    <row r="53" spans="2:10" ht="15" customHeight="1">
      <c r="B53" s="5" t="s">
        <v>101</v>
      </c>
      <c r="C53" s="11" t="s">
        <v>102</v>
      </c>
      <c r="D53" s="7" t="s">
        <v>33</v>
      </c>
      <c r="E53" s="17">
        <v>4</v>
      </c>
      <c r="F53" s="9"/>
      <c r="G53" s="10">
        <f>E53*F53</f>
        <v>0</v>
      </c>
      <c r="H53" s="10">
        <v>23</v>
      </c>
      <c r="I53" s="10">
        <f>G53*H53%</f>
        <v>0</v>
      </c>
      <c r="J53" s="10">
        <f>G53+I53</f>
        <v>0</v>
      </c>
    </row>
    <row r="54" spans="2:10" ht="17.100000000000001" customHeight="1">
      <c r="B54" s="5" t="s">
        <v>103</v>
      </c>
      <c r="C54" s="18" t="s">
        <v>104</v>
      </c>
      <c r="D54" s="7" t="s">
        <v>14</v>
      </c>
      <c r="E54" s="13">
        <v>40</v>
      </c>
      <c r="F54" s="9"/>
      <c r="G54" s="10">
        <f>E54*F54</f>
        <v>0</v>
      </c>
      <c r="H54" s="10">
        <v>23</v>
      </c>
      <c r="I54" s="10">
        <f>G54*H54%</f>
        <v>0</v>
      </c>
      <c r="J54" s="10">
        <f>G54+I54</f>
        <v>0</v>
      </c>
    </row>
    <row r="55" spans="2:10" ht="17.100000000000001" customHeight="1">
      <c r="B55" s="5" t="s">
        <v>105</v>
      </c>
      <c r="C55" s="11" t="s">
        <v>106</v>
      </c>
      <c r="D55" s="7" t="s">
        <v>14</v>
      </c>
      <c r="E55" s="13">
        <v>5</v>
      </c>
      <c r="F55" s="9"/>
      <c r="G55" s="10">
        <f>E55*F55</f>
        <v>0</v>
      </c>
      <c r="H55" s="10">
        <v>23</v>
      </c>
      <c r="I55" s="10">
        <f>G55*H55%</f>
        <v>0</v>
      </c>
      <c r="J55" s="10">
        <f>G55+I55</f>
        <v>0</v>
      </c>
    </row>
    <row r="56" spans="2:10" ht="15" customHeight="1">
      <c r="B56" s="5" t="s">
        <v>107</v>
      </c>
      <c r="C56" s="6" t="s">
        <v>108</v>
      </c>
      <c r="D56" s="7" t="s">
        <v>14</v>
      </c>
      <c r="E56" s="8">
        <v>50</v>
      </c>
      <c r="F56" s="9"/>
      <c r="G56" s="10">
        <f>E56*F56</f>
        <v>0</v>
      </c>
      <c r="H56" s="10">
        <v>23</v>
      </c>
      <c r="I56" s="10">
        <f>G56*H56%</f>
        <v>0</v>
      </c>
      <c r="J56" s="10">
        <f>G56+I56</f>
        <v>0</v>
      </c>
    </row>
    <row r="57" spans="2:10" ht="15" customHeight="1">
      <c r="B57" s="5" t="s">
        <v>109</v>
      </c>
      <c r="C57" s="11" t="s">
        <v>110</v>
      </c>
      <c r="D57" s="7" t="s">
        <v>33</v>
      </c>
      <c r="E57" s="8">
        <v>2</v>
      </c>
      <c r="F57" s="9"/>
      <c r="G57" s="10">
        <f>E57*F57</f>
        <v>0</v>
      </c>
      <c r="H57" s="10">
        <v>23</v>
      </c>
      <c r="I57" s="10">
        <f>G57*H57%</f>
        <v>0</v>
      </c>
      <c r="J57" s="10">
        <f>G57+I57</f>
        <v>0</v>
      </c>
    </row>
    <row r="58" spans="2:10" ht="15" customHeight="1">
      <c r="B58" s="5" t="s">
        <v>111</v>
      </c>
      <c r="C58" s="6" t="s">
        <v>112</v>
      </c>
      <c r="D58" s="7" t="s">
        <v>33</v>
      </c>
      <c r="E58" s="8">
        <v>10</v>
      </c>
      <c r="F58" s="9"/>
      <c r="G58" s="10">
        <f>E58*F58</f>
        <v>0</v>
      </c>
      <c r="H58" s="10">
        <v>23</v>
      </c>
      <c r="I58" s="10">
        <f>G58*H58%</f>
        <v>0</v>
      </c>
      <c r="J58" s="10">
        <f>G58+I58</f>
        <v>0</v>
      </c>
    </row>
    <row r="59" spans="2:10" ht="15" customHeight="1">
      <c r="B59" s="5" t="s">
        <v>113</v>
      </c>
      <c r="C59" s="6" t="s">
        <v>114</v>
      </c>
      <c r="D59" s="7" t="s">
        <v>14</v>
      </c>
      <c r="E59" s="8">
        <v>4</v>
      </c>
      <c r="F59" s="9"/>
      <c r="G59" s="10">
        <f>E59*F59</f>
        <v>0</v>
      </c>
      <c r="H59" s="10">
        <v>23</v>
      </c>
      <c r="I59" s="10">
        <f>G59*H59%</f>
        <v>0</v>
      </c>
      <c r="J59" s="10">
        <f>G59+I59</f>
        <v>0</v>
      </c>
    </row>
    <row r="60" spans="2:10" ht="15" customHeight="1">
      <c r="B60" s="5" t="s">
        <v>115</v>
      </c>
      <c r="C60" s="6" t="s">
        <v>116</v>
      </c>
      <c r="D60" s="7" t="s">
        <v>14</v>
      </c>
      <c r="E60" s="13">
        <v>10</v>
      </c>
      <c r="F60" s="9"/>
      <c r="G60" s="10">
        <f>E60*F60</f>
        <v>0</v>
      </c>
      <c r="H60" s="10">
        <v>23</v>
      </c>
      <c r="I60" s="10">
        <f>G60*H60%</f>
        <v>0</v>
      </c>
      <c r="J60" s="10">
        <f>G60+I60</f>
        <v>0</v>
      </c>
    </row>
    <row r="61" spans="2:10" ht="15" customHeight="1">
      <c r="B61" s="5" t="s">
        <v>117</v>
      </c>
      <c r="C61" s="6" t="s">
        <v>118</v>
      </c>
      <c r="D61" s="7" t="s">
        <v>14</v>
      </c>
      <c r="E61" s="8">
        <v>23</v>
      </c>
      <c r="F61" s="9"/>
      <c r="G61" s="10">
        <f>E61*F61</f>
        <v>0</v>
      </c>
      <c r="H61" s="10">
        <v>23</v>
      </c>
      <c r="I61" s="10">
        <f>G61*H61%</f>
        <v>0</v>
      </c>
      <c r="J61" s="10">
        <f>G61+I61</f>
        <v>0</v>
      </c>
    </row>
    <row r="62" spans="2:10" ht="15" customHeight="1">
      <c r="B62" s="5" t="s">
        <v>119</v>
      </c>
      <c r="C62" s="11" t="s">
        <v>120</v>
      </c>
      <c r="D62" s="26" t="s">
        <v>14</v>
      </c>
      <c r="E62" s="20">
        <v>4</v>
      </c>
      <c r="F62" s="10"/>
      <c r="G62" s="10">
        <f>E62*F62</f>
        <v>0</v>
      </c>
      <c r="H62" s="10">
        <v>23</v>
      </c>
      <c r="I62" s="10">
        <f>G62*H62%</f>
        <v>0</v>
      </c>
      <c r="J62" s="10">
        <f>G62+I62</f>
        <v>0</v>
      </c>
    </row>
    <row r="63" spans="2:10" ht="15" customHeight="1">
      <c r="B63" s="5" t="s">
        <v>133</v>
      </c>
      <c r="C63" s="6" t="s">
        <v>142</v>
      </c>
      <c r="D63" s="19" t="s">
        <v>143</v>
      </c>
      <c r="E63" s="21">
        <v>4</v>
      </c>
      <c r="F63" s="10"/>
      <c r="G63" s="10">
        <f>E63*F63</f>
        <v>0</v>
      </c>
      <c r="H63" s="10">
        <v>23</v>
      </c>
      <c r="I63" s="10">
        <f>G63*H63%</f>
        <v>0</v>
      </c>
      <c r="J63" s="10">
        <f>G63+I63</f>
        <v>0</v>
      </c>
    </row>
    <row r="64" spans="2:10" ht="15" customHeight="1">
      <c r="B64" s="5" t="s">
        <v>121</v>
      </c>
      <c r="C64" s="11" t="s">
        <v>122</v>
      </c>
      <c r="D64" s="19" t="s">
        <v>14</v>
      </c>
      <c r="E64" s="20">
        <v>7</v>
      </c>
      <c r="F64" s="10"/>
      <c r="G64" s="10">
        <f>E64*F64</f>
        <v>0</v>
      </c>
      <c r="H64" s="10">
        <v>23</v>
      </c>
      <c r="I64" s="10">
        <f>G64*H64%</f>
        <v>0</v>
      </c>
      <c r="J64" s="10">
        <f>G64+I64</f>
        <v>0</v>
      </c>
    </row>
    <row r="65" spans="2:10" ht="15" customHeight="1">
      <c r="B65" s="5" t="s">
        <v>123</v>
      </c>
      <c r="C65" s="11" t="s">
        <v>124</v>
      </c>
      <c r="D65" s="19" t="s">
        <v>14</v>
      </c>
      <c r="E65" s="20">
        <v>7</v>
      </c>
      <c r="F65" s="10"/>
      <c r="G65" s="10">
        <f>E65*F65</f>
        <v>0</v>
      </c>
      <c r="H65" s="10">
        <v>23</v>
      </c>
      <c r="I65" s="10">
        <f>G65*H65%</f>
        <v>0</v>
      </c>
      <c r="J65" s="10">
        <f>G65+I65</f>
        <v>0</v>
      </c>
    </row>
    <row r="66" spans="2:10" ht="15" customHeight="1">
      <c r="B66" s="5" t="s">
        <v>125</v>
      </c>
      <c r="C66" s="6" t="s">
        <v>126</v>
      </c>
      <c r="D66" s="19" t="s">
        <v>14</v>
      </c>
      <c r="E66" s="21">
        <v>5</v>
      </c>
      <c r="F66" s="10"/>
      <c r="G66" s="10">
        <f>E66*F66</f>
        <v>0</v>
      </c>
      <c r="H66" s="10">
        <v>23</v>
      </c>
      <c r="I66" s="10">
        <f>G66*H66%</f>
        <v>0</v>
      </c>
      <c r="J66" s="10">
        <f>G66+I66</f>
        <v>0</v>
      </c>
    </row>
    <row r="67" spans="2:10" ht="15" customHeight="1">
      <c r="B67" s="5" t="s">
        <v>127</v>
      </c>
      <c r="C67" s="18" t="s">
        <v>128</v>
      </c>
      <c r="D67" s="19" t="s">
        <v>14</v>
      </c>
      <c r="E67" s="21">
        <v>4</v>
      </c>
      <c r="F67" s="10"/>
      <c r="G67" s="10">
        <f>E67*F67</f>
        <v>0</v>
      </c>
      <c r="H67" s="10">
        <v>23</v>
      </c>
      <c r="I67" s="10">
        <f>G67*H67%</f>
        <v>0</v>
      </c>
      <c r="J67" s="10">
        <f>G67+I67</f>
        <v>0</v>
      </c>
    </row>
    <row r="68" spans="2:10" ht="15" customHeight="1">
      <c r="B68" s="5" t="s">
        <v>129</v>
      </c>
      <c r="C68" s="6" t="s">
        <v>130</v>
      </c>
      <c r="D68" s="19" t="s">
        <v>14</v>
      </c>
      <c r="E68" s="22">
        <v>4</v>
      </c>
      <c r="F68" s="10"/>
      <c r="G68" s="10">
        <f>E68*F68</f>
        <v>0</v>
      </c>
      <c r="H68" s="10">
        <v>23</v>
      </c>
      <c r="I68" s="10">
        <f>G68*H68%</f>
        <v>0</v>
      </c>
      <c r="J68" s="10">
        <f>G68+I68</f>
        <v>0</v>
      </c>
    </row>
    <row r="69" spans="2:10" ht="15" customHeight="1">
      <c r="B69" s="5" t="s">
        <v>131</v>
      </c>
      <c r="C69" s="6" t="s">
        <v>132</v>
      </c>
      <c r="D69" s="19" t="s">
        <v>14</v>
      </c>
      <c r="E69" s="21">
        <v>11</v>
      </c>
      <c r="F69" s="10"/>
      <c r="G69" s="10">
        <f>E69*F69</f>
        <v>0</v>
      </c>
      <c r="H69" s="10">
        <v>23</v>
      </c>
      <c r="I69" s="10">
        <f>G69*H69%</f>
        <v>0</v>
      </c>
      <c r="J69" s="10">
        <f>G69+I69</f>
        <v>0</v>
      </c>
    </row>
    <row r="70" spans="2:10" ht="15" customHeight="1">
      <c r="B70" s="5" t="s">
        <v>138</v>
      </c>
      <c r="C70" s="6" t="s">
        <v>134</v>
      </c>
      <c r="D70" s="19" t="s">
        <v>33</v>
      </c>
      <c r="E70" s="21">
        <v>20</v>
      </c>
      <c r="F70" s="10"/>
      <c r="G70" s="10">
        <f>E70*F70</f>
        <v>0</v>
      </c>
      <c r="H70" s="10">
        <v>23</v>
      </c>
      <c r="I70" s="10">
        <f>G70*H70%</f>
        <v>0</v>
      </c>
      <c r="J70" s="10">
        <f>G70+I70</f>
        <v>0</v>
      </c>
    </row>
    <row r="71" spans="2:10" ht="15" customHeight="1">
      <c r="B71" s="23"/>
      <c r="C71" s="24"/>
      <c r="D71" s="24"/>
      <c r="E71" s="24"/>
      <c r="F71" s="25" t="s">
        <v>135</v>
      </c>
      <c r="G71" s="10">
        <f>SUM(G10:G70)</f>
        <v>0</v>
      </c>
      <c r="H71" s="3" t="s">
        <v>136</v>
      </c>
      <c r="I71" s="3"/>
      <c r="J71" s="10">
        <f>SUM(J10:J70)</f>
        <v>0</v>
      </c>
    </row>
  </sheetData>
  <sortState ref="B10:J71">
    <sortCondition ref="C10"/>
  </sortState>
  <mergeCells count="5">
    <mergeCell ref="A1:M1"/>
    <mergeCell ref="A3:M3"/>
    <mergeCell ref="A4:C4"/>
    <mergeCell ref="C6:I6"/>
    <mergeCell ref="C7:K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intendent</dc:creator>
  <dc:description/>
  <cp:lastModifiedBy>intendent</cp:lastModifiedBy>
  <cp:revision>1</cp:revision>
  <cp:lastPrinted>2022-01-18T13:16:34Z</cp:lastPrinted>
  <dcterms:created xsi:type="dcterms:W3CDTF">2022-01-18T10:55:30Z</dcterms:created>
  <dcterms:modified xsi:type="dcterms:W3CDTF">2022-02-28T13:01:38Z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